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G:\FC\Finance\Group Accounting\Year 2020\Closing 12\Finance report\Online Report\"/>
    </mc:Choice>
  </mc:AlternateContent>
  <bookViews>
    <workbookView xWindow="67080" yWindow="-3675" windowWidth="38640" windowHeight="21240"/>
  </bookViews>
  <sheets>
    <sheet name="Workshee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16" i="1"/>
  <c r="F12" i="1"/>
  <c r="F11" i="1"/>
  <c r="F10" i="1"/>
  <c r="F9" i="1"/>
  <c r="F8" i="1"/>
  <c r="F7" i="1"/>
  <c r="F6" i="1"/>
  <c r="D18" i="1"/>
  <c r="D16" i="1"/>
  <c r="D11" i="1"/>
  <c r="D12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<sst xmlns="http://schemas.openxmlformats.org/spreadsheetml/2006/main" count="36" uniqueCount="35">
  <si>
    <t>CHF million</t>
  </si>
  <si>
    <t>Notes</t>
  </si>
  <si>
    <t>Revenue</t>
  </si>
  <si>
    <t>(4)</t>
  </si>
  <si>
    <t>Employee expenses</t>
  </si>
  <si>
    <t>(5)</t>
  </si>
  <si>
    <t>Other expenses</t>
  </si>
  <si>
    <t>(6)</t>
  </si>
  <si>
    <t>Other income</t>
  </si>
  <si>
    <t>(7)</t>
  </si>
  <si>
    <t>EBITDA</t>
  </si>
  <si>
    <t>Depreciation, amortization and impairment</t>
  </si>
  <si>
    <t>(8)</t>
  </si>
  <si>
    <t>EBIT</t>
  </si>
  <si>
    <t>Financial income</t>
  </si>
  <si>
    <t>(9)</t>
  </si>
  <si>
    <t>Financial expenses</t>
  </si>
  <si>
    <t>(10)</t>
  </si>
  <si>
    <t>Share of profit of associated companies</t>
  </si>
  <si>
    <t>(15)</t>
  </si>
  <si>
    <t>Income taxes</t>
  </si>
  <si>
    <t>(11)</t>
  </si>
  <si>
    <t>attributable to shareholders of Autoneum Holding Ltd</t>
  </si>
  <si>
    <t>attributable to non-controlling interests</t>
  </si>
  <si>
    <t>Basic earnings per share in CHF</t>
  </si>
  <si>
    <t>(12)</t>
  </si>
  <si>
    <t>Diluted earnings per share in CHF</t>
  </si>
  <si>
    <t>Consolidated income statement</t>
  </si>
  <si>
    <t xml:space="preserve">Disclaimer: 
Autoneum provides this sheet to all users. The content may be modified by a user in the future, for which Autoneum is not liable. Autoneum's audited financial statements are available in the chapter "Financial Report" under annual-report.autoneum.com. </t>
  </si>
  <si>
    <t>2019</t>
  </si>
  <si>
    <t>Earnings before taxes</t>
  </si>
  <si>
    <t>Net result</t>
  </si>
  <si>
    <t>The accompanying notes are part of the consolidated financial statements.</t>
  </si>
  <si>
    <r>
      <t>Material expenses</t>
    </r>
    <r>
      <rPr>
        <vertAlign val="superscript"/>
        <sz val="10"/>
        <color indexed="8"/>
        <rFont val="Arial"/>
        <family val="2"/>
      </rPr>
      <t>1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</si>
  <si>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Material expenses include CHF –7.3 million (2019: CHF –3.4 million) changes in inventories of finished goods and work in progress.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</si>
</sst>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7" x14ac:knownFonts="1">
    <font>
      <sz val="8"/>
      <color indexed="8"/>
      <name val="Arial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rgb="FF000000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Fill="0" applyProtection="0"/>
  </cellStyleXfs>
  <cellXfs count="27">
    <xf numFmtId="0" fontId="0" fillId="0" borderId="0" xfId="0" applyFill="1" applyProtection="1"/>
    <xf numFmtId="0" fontId="2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Protection="1"/>
    <xf numFmtId="0" fontId="2" fillId="0" borderId="0" xfId="0" applyFont="1" applyFill="1" applyAlignment="1" applyProtection="1">
      <alignment horizontal="right"/>
    </xf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indent="1"/>
    </xf>
    <xf numFmtId="164" fontId="2" fillId="0" borderId="1" xfId="0" applyNumberFormat="1" applyFont="1" applyFill="1" applyBorder="1" applyAlignment="1" applyProtection="1">
      <alignment horizontal="right"/>
    </xf>
    <xf numFmtId="164" fontId="3" fillId="0" borderId="1" xfId="0" applyNumberFormat="1" applyFont="1" applyFill="1" applyBorder="1" applyAlignment="1" applyProtection="1">
      <alignment horizontal="right"/>
    </xf>
    <xf numFmtId="165" fontId="2" fillId="0" borderId="1" xfId="0" applyNumberFormat="1" applyFont="1" applyFill="1" applyBorder="1" applyAlignment="1" applyProtection="1">
      <alignment horizontal="right"/>
    </xf>
    <xf numFmtId="165" fontId="3" fillId="0" borderId="1" xfId="0" applyNumberFormat="1" applyFont="1" applyFill="1" applyBorder="1" applyAlignment="1" applyProtection="1">
      <alignment horizontal="right"/>
    </xf>
    <xf numFmtId="0" fontId="4" fillId="0" borderId="0" xfId="0" applyFont="1" applyFill="1" applyProtection="1"/>
    <xf numFmtId="164" fontId="2" fillId="2" borderId="1" xfId="0" applyNumberFormat="1" applyFont="1" applyFill="1" applyBorder="1" applyAlignment="1" applyProtection="1">
      <alignment horizontal="right"/>
    </xf>
    <xf numFmtId="165" fontId="2" fillId="2" borderId="1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5" fontId="3" fillId="2" borderId="1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right"/>
    </xf>
    <xf numFmtId="0" fontId="1" fillId="0" borderId="2" xfId="0" applyFont="1" applyFill="1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right"/>
    </xf>
    <xf numFmtId="1" fontId="3" fillId="2" borderId="2" xfId="0" applyNumberFormat="1" applyFont="1" applyFill="1" applyBorder="1" applyAlignment="1" applyProtection="1">
      <alignment horizontal="right"/>
    </xf>
    <xf numFmtId="49" fontId="3" fillId="0" borderId="2" xfId="0" applyNumberFormat="1" applyFont="1" applyFill="1" applyBorder="1" applyAlignment="1" applyProtection="1">
      <alignment horizontal="right"/>
    </xf>
    <xf numFmtId="0" fontId="3" fillId="0" borderId="2" xfId="0" applyFont="1" applyFill="1" applyBorder="1" applyAlignment="1" applyProtection="1">
      <alignment horizontal="right"/>
    </xf>
    <xf numFmtId="2" fontId="2" fillId="2" borderId="1" xfId="0" applyNumberFormat="1" applyFont="1" applyFill="1" applyBorder="1" applyAlignment="1" applyProtection="1">
      <alignment horizontal="right"/>
    </xf>
    <xf numFmtId="2" fontId="2" fillId="0" borderId="1" xfId="0" applyNumberFormat="1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wrapText="1"/>
    </xf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142875</xdr:rowOff>
    </xdr:from>
    <xdr:to>
      <xdr:col>0</xdr:col>
      <xdr:colOff>1714500</xdr:colOff>
      <xdr:row>0</xdr:row>
      <xdr:rowOff>350341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240BAE1-9E05-4B60-91EA-AD25C55A9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2875"/>
          <a:ext cx="1619250" cy="20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A30" sqref="A30:D30"/>
    </sheetView>
  </sheetViews>
  <sheetFormatPr defaultColWidth="9.33203125" defaultRowHeight="12.75" x14ac:dyDescent="0.2"/>
  <cols>
    <col min="1" max="1" width="54.5" style="2" bestFit="1" customWidth="1"/>
    <col min="2" max="2" width="6.83203125" style="4" bestFit="1" customWidth="1"/>
    <col min="3" max="4" width="16.6640625" style="4" customWidth="1"/>
    <col min="5" max="5" width="19" style="4" customWidth="1"/>
    <col min="6" max="6" width="16.6640625" style="4" customWidth="1"/>
    <col min="7" max="16384" width="9.33203125" style="2"/>
  </cols>
  <sheetData>
    <row r="1" spans="1:6" ht="37.5" customHeight="1" x14ac:dyDescent="0.2"/>
    <row r="2" spans="1:6" ht="37.5" customHeight="1" x14ac:dyDescent="0.25">
      <c r="A2" s="11" t="s">
        <v>27</v>
      </c>
    </row>
    <row r="3" spans="1:6" x14ac:dyDescent="0.2">
      <c r="A3" s="1"/>
      <c r="B3" s="5"/>
      <c r="C3" s="5"/>
      <c r="D3" s="5"/>
      <c r="E3" s="5"/>
      <c r="F3" s="5"/>
    </row>
    <row r="4" spans="1:6" x14ac:dyDescent="0.2">
      <c r="A4" s="17" t="s">
        <v>0</v>
      </c>
      <c r="B4" s="18" t="s">
        <v>1</v>
      </c>
      <c r="C4" s="19">
        <v>2020</v>
      </c>
      <c r="D4" s="19"/>
      <c r="E4" s="20" t="s">
        <v>29</v>
      </c>
      <c r="F4" s="21"/>
    </row>
    <row r="5" spans="1:6" x14ac:dyDescent="0.2">
      <c r="A5" s="1" t="s">
        <v>2</v>
      </c>
      <c r="B5" s="5" t="s">
        <v>3</v>
      </c>
      <c r="C5" s="12">
        <v>1740.63747151956</v>
      </c>
      <c r="D5" s="13">
        <v>1</v>
      </c>
      <c r="E5" s="7">
        <v>2297.3873673708599</v>
      </c>
      <c r="F5" s="9">
        <v>1</v>
      </c>
    </row>
    <row r="6" spans="1:6" ht="14.25" x14ac:dyDescent="0.2">
      <c r="A6" s="1" t="s">
        <v>33</v>
      </c>
      <c r="B6" s="5"/>
      <c r="C6" s="12">
        <v>-827.85921566736999</v>
      </c>
      <c r="D6" s="13">
        <f>C6/C$5*-1</f>
        <v>0.47560691368125996</v>
      </c>
      <c r="E6" s="7">
        <v>-1154.64499151057</v>
      </c>
      <c r="F6" s="9">
        <f>E6/E$5*-1</f>
        <v>0.50259046772419169</v>
      </c>
    </row>
    <row r="7" spans="1:6" x14ac:dyDescent="0.2">
      <c r="A7" s="1" t="s">
        <v>4</v>
      </c>
      <c r="B7" s="5" t="s">
        <v>5</v>
      </c>
      <c r="C7" s="12">
        <v>-505.79475236808503</v>
      </c>
      <c r="D7" s="13">
        <f>C7/C$5*-1</f>
        <v>0.29058018148174819</v>
      </c>
      <c r="E7" s="7">
        <v>-642.83875445049091</v>
      </c>
      <c r="F7" s="9">
        <f>E7/E$5*-1</f>
        <v>0.27981295778872434</v>
      </c>
    </row>
    <row r="8" spans="1:6" x14ac:dyDescent="0.2">
      <c r="A8" s="1" t="s">
        <v>6</v>
      </c>
      <c r="B8" s="5" t="s">
        <v>7</v>
      </c>
      <c r="C8" s="12">
        <v>-293.53123640759497</v>
      </c>
      <c r="D8" s="13">
        <f>C8/C$5*-1</f>
        <v>0.16863433150806814</v>
      </c>
      <c r="E8" s="7">
        <v>-363.215858304515</v>
      </c>
      <c r="F8" s="9">
        <f>E8/E$5*-1</f>
        <v>0.15809952795212798</v>
      </c>
    </row>
    <row r="9" spans="1:6" x14ac:dyDescent="0.2">
      <c r="A9" s="1" t="s">
        <v>8</v>
      </c>
      <c r="B9" s="5" t="s">
        <v>9</v>
      </c>
      <c r="C9" s="12">
        <v>35.006986478266299</v>
      </c>
      <c r="D9" s="13">
        <f>C9/C$5</f>
        <v>2.0111589604988527E-2</v>
      </c>
      <c r="E9" s="7">
        <v>27.2882919053914</v>
      </c>
      <c r="F9" s="9">
        <f>E9/E$5</f>
        <v>1.1877967247909193E-2</v>
      </c>
    </row>
    <row r="10" spans="1:6" x14ac:dyDescent="0.2">
      <c r="A10" s="3" t="s">
        <v>10</v>
      </c>
      <c r="B10" s="5"/>
      <c r="C10" s="14">
        <v>148.459253554773</v>
      </c>
      <c r="D10" s="15">
        <f>C10/C$5</f>
        <v>8.5290162933910341E-2</v>
      </c>
      <c r="E10" s="8">
        <v>163.976530010678</v>
      </c>
      <c r="F10" s="10">
        <f>E10/E$5</f>
        <v>7.1375220539465864E-2</v>
      </c>
    </row>
    <row r="11" spans="1:6" x14ac:dyDescent="0.2">
      <c r="A11" s="1" t="s">
        <v>11</v>
      </c>
      <c r="B11" s="5" t="s">
        <v>12</v>
      </c>
      <c r="C11" s="12">
        <v>-120.63454520642</v>
      </c>
      <c r="D11" s="13">
        <f>C11/C$5*-1</f>
        <v>6.9304807681238298E-2</v>
      </c>
      <c r="E11" s="7">
        <v>-196.91108075827802</v>
      </c>
      <c r="F11" s="9">
        <f>E11/E$5*-1</f>
        <v>8.5710874689636646E-2</v>
      </c>
    </row>
    <row r="12" spans="1:6" x14ac:dyDescent="0.2">
      <c r="A12" s="3" t="s">
        <v>13</v>
      </c>
      <c r="B12" s="5"/>
      <c r="C12" s="14">
        <v>27.8247083483528</v>
      </c>
      <c r="D12" s="15">
        <f>C12/C$5</f>
        <v>1.5985355252671939E-2</v>
      </c>
      <c r="E12" s="8">
        <v>-32.9345507475999</v>
      </c>
      <c r="F12" s="10">
        <f>E12/E$5</f>
        <v>-1.433565415017074E-2</v>
      </c>
    </row>
    <row r="13" spans="1:6" x14ac:dyDescent="0.2">
      <c r="A13" s="1" t="s">
        <v>14</v>
      </c>
      <c r="B13" s="5" t="s">
        <v>15</v>
      </c>
      <c r="C13" s="12">
        <v>3.3625430496570003</v>
      </c>
      <c r="D13" s="13"/>
      <c r="E13" s="7">
        <v>4.4589927295983998</v>
      </c>
      <c r="F13" s="9"/>
    </row>
    <row r="14" spans="1:6" x14ac:dyDescent="0.2">
      <c r="A14" s="1" t="s">
        <v>16</v>
      </c>
      <c r="B14" s="5" t="s">
        <v>17</v>
      </c>
      <c r="C14" s="12">
        <v>-36.767566614804096</v>
      </c>
      <c r="D14" s="13"/>
      <c r="E14" s="7">
        <v>-30.775274922839102</v>
      </c>
      <c r="F14" s="9"/>
    </row>
    <row r="15" spans="1:6" x14ac:dyDescent="0.2">
      <c r="A15" s="1" t="s">
        <v>18</v>
      </c>
      <c r="B15" s="5" t="s">
        <v>19</v>
      </c>
      <c r="C15" s="12">
        <v>3.4910000000000001</v>
      </c>
      <c r="D15" s="13"/>
      <c r="E15" s="7">
        <v>3.9787699999999999</v>
      </c>
      <c r="F15" s="9"/>
    </row>
    <row r="16" spans="1:6" x14ac:dyDescent="0.2">
      <c r="A16" s="3" t="s">
        <v>30</v>
      </c>
      <c r="B16" s="5"/>
      <c r="C16" s="14">
        <v>-2.0893152167941098</v>
      </c>
      <c r="D16" s="15">
        <f>C16/C$5</f>
        <v>-1.2003161203752309E-3</v>
      </c>
      <c r="E16" s="8">
        <v>-55.272062940840698</v>
      </c>
      <c r="F16" s="10">
        <f>E16/E$5</f>
        <v>-2.4058660601104589E-2</v>
      </c>
    </row>
    <row r="17" spans="1:6" x14ac:dyDescent="0.2">
      <c r="A17" s="1" t="s">
        <v>20</v>
      </c>
      <c r="B17" s="5" t="s">
        <v>21</v>
      </c>
      <c r="C17" s="12">
        <v>-8.5669861093317792</v>
      </c>
      <c r="D17" s="13"/>
      <c r="E17" s="7">
        <v>-22.444359710592401</v>
      </c>
      <c r="F17" s="9"/>
    </row>
    <row r="18" spans="1:6" x14ac:dyDescent="0.2">
      <c r="A18" s="3" t="s">
        <v>31</v>
      </c>
      <c r="B18" s="5"/>
      <c r="C18" s="14">
        <v>-10.656301326126199</v>
      </c>
      <c r="D18" s="15">
        <f>C18/C$5</f>
        <v>-6.1220682080475658E-3</v>
      </c>
      <c r="E18" s="8">
        <v>-77.716422651432694</v>
      </c>
      <c r="F18" s="10">
        <f>E18/E$5</f>
        <v>-3.3828175324378013E-2</v>
      </c>
    </row>
    <row r="19" spans="1:6" x14ac:dyDescent="0.2">
      <c r="A19" s="6" t="s">
        <v>22</v>
      </c>
      <c r="B19" s="5"/>
      <c r="C19" s="12">
        <v>-25.2717163199354</v>
      </c>
      <c r="D19" s="16"/>
      <c r="E19" s="7">
        <v>-96.825656852827294</v>
      </c>
      <c r="F19" s="5"/>
    </row>
    <row r="20" spans="1:6" x14ac:dyDescent="0.2">
      <c r="A20" s="6" t="s">
        <v>23</v>
      </c>
      <c r="B20" s="5"/>
      <c r="C20" s="12">
        <v>14.6154149938091</v>
      </c>
      <c r="D20" s="16"/>
      <c r="E20" s="7">
        <v>19.109234201394901</v>
      </c>
      <c r="F20" s="5"/>
    </row>
    <row r="21" spans="1:6" x14ac:dyDescent="0.2">
      <c r="A21" s="1"/>
      <c r="B21" s="5"/>
      <c r="C21" s="12"/>
      <c r="D21" s="16"/>
      <c r="E21" s="7"/>
      <c r="F21" s="5"/>
    </row>
    <row r="22" spans="1:6" x14ac:dyDescent="0.2">
      <c r="A22" s="1" t="s">
        <v>24</v>
      </c>
      <c r="B22" s="5" t="s">
        <v>25</v>
      </c>
      <c r="C22" s="22">
        <v>-5.4454973915228724</v>
      </c>
      <c r="D22" s="16"/>
      <c r="E22" s="23">
        <v>-20.82</v>
      </c>
      <c r="F22" s="5"/>
    </row>
    <row r="23" spans="1:6" x14ac:dyDescent="0.2">
      <c r="A23" s="1" t="s">
        <v>26</v>
      </c>
      <c r="B23" s="5" t="s">
        <v>25</v>
      </c>
      <c r="C23" s="22">
        <v>-5.4454973915228724</v>
      </c>
      <c r="D23" s="16"/>
      <c r="E23" s="23">
        <v>-20.82</v>
      </c>
      <c r="F23" s="5"/>
    </row>
    <row r="25" spans="1:6" ht="23.25" customHeight="1" x14ac:dyDescent="0.2">
      <c r="A25" s="26" t="s">
        <v>34</v>
      </c>
      <c r="B25" s="26"/>
      <c r="C25" s="26"/>
      <c r="D25" s="26"/>
    </row>
    <row r="27" spans="1:6" x14ac:dyDescent="0.2">
      <c r="A27" s="24" t="s">
        <v>32</v>
      </c>
      <c r="B27" s="25"/>
      <c r="C27" s="25"/>
      <c r="D27" s="25"/>
    </row>
    <row r="30" spans="1:6" ht="48" customHeight="1" x14ac:dyDescent="0.2">
      <c r="A30" s="24" t="s">
        <v>28</v>
      </c>
      <c r="B30" s="25"/>
      <c r="C30" s="25"/>
      <c r="D30" s="25"/>
    </row>
  </sheetData>
  <sheetProtection formatCells="0" formatColumns="0" formatRows="0" insertColumns="0" insertRows="0" insertHyperlinks="0" deleteColumns="0" deleteRows="0" sort="0" autoFilter="0" pivotTables="0"/>
  <mergeCells count="3">
    <mergeCell ref="A30:D30"/>
    <mergeCell ref="A27:D27"/>
    <mergeCell ref="A25:D25"/>
  </mergeCells>
  <pageMargins left="0.7" right="0.7" top="0.75" bottom="0.75" header="0.3" footer="0.3"/>
  <pageSetup orientation="portrait" r:id="rId1"/>
  <headerFooter alignWithMargins="0"/>
  <ignoredErrors>
    <ignoredError sqref="B22:B23 B17 B13:B15 B11 B7:B9 B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autoneum--1551708552392-1</dc:title>
  <dc:subject>autoneum--1551708552392-1</dc:subject>
  <dc:creator>Autoneum</dc:creator>
  <cp:keywords>Autoneum annual report</cp:keywords>
  <dc:description>Document for Office 2007 XLSX, generated using PHP classes.</dc:description>
  <cp:lastModifiedBy>Dean Zehnder</cp:lastModifiedBy>
  <dcterms:created xsi:type="dcterms:W3CDTF">2019-03-04T14:30:20Z</dcterms:created>
  <dcterms:modified xsi:type="dcterms:W3CDTF">2021-03-02T14:06:04Z</dcterms:modified>
  <cp:category>Test result file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