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s\Projekte\nswow\Projekte\085_Autoneum\02 Produktion\A191906_2019_Online GB\Excelsheets\"/>
    </mc:Choice>
  </mc:AlternateContent>
  <xr:revisionPtr revIDLastSave="0" documentId="13_ncr:1_{30DC2606-11AB-4169-AD2E-6148DD49959C}" xr6:coauthVersionLast="45" xr6:coauthVersionMax="45" xr10:uidLastSave="{00000000-0000-0000-0000-000000000000}"/>
  <bookViews>
    <workbookView xWindow="67080" yWindow="-3675" windowWidth="38640" windowHeight="2124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C29" i="1"/>
  <c r="D21" i="1"/>
  <c r="C21" i="1"/>
  <c r="D19" i="1"/>
  <c r="D22" i="1" s="1"/>
  <c r="D30" i="1" s="1"/>
  <c r="C19" i="1"/>
  <c r="C22" i="1" s="1"/>
  <c r="C30" i="1" s="1"/>
  <c r="D12" i="1"/>
  <c r="C12" i="1"/>
  <c r="D9" i="1"/>
  <c r="D13" i="1" s="1"/>
  <c r="C9" i="1"/>
  <c r="C13" i="1" s="1"/>
</calcChain>
</file>

<file path=xl/sharedStrings.xml><?xml version="1.0" encoding="utf-8"?>
<sst xmlns="http://schemas.openxmlformats.org/spreadsheetml/2006/main" count="42" uniqueCount="36">
  <si>
    <t>CHF million</t>
  </si>
  <si>
    <t>Notes</t>
  </si>
  <si>
    <t>31.12.2018</t>
  </si>
  <si>
    <t>Assets</t>
  </si>
  <si>
    <t>Cash and cash equivalents</t>
  </si>
  <si>
    <t>Loans and financial receivables</t>
  </si>
  <si>
    <t>(6)</t>
  </si>
  <si>
    <t>Accrued income and deferred expenses</t>
  </si>
  <si>
    <t>(7)</t>
  </si>
  <si>
    <t>Current assets</t>
  </si>
  <si>
    <t>Investments</t>
  </si>
  <si>
    <t>(8)</t>
  </si>
  <si>
    <t>Non-current assets</t>
  </si>
  <si>
    <t>Total assets</t>
  </si>
  <si>
    <t>Borrowings</t>
  </si>
  <si>
    <t>(9)</t>
  </si>
  <si>
    <t>Other liabilities</t>
  </si>
  <si>
    <t>(10)</t>
  </si>
  <si>
    <t>Deferred income and accrued expenses</t>
  </si>
  <si>
    <t>(11)</t>
  </si>
  <si>
    <t>Current liabilities</t>
  </si>
  <si>
    <t>Non-current liabilities</t>
  </si>
  <si>
    <t>Liabilities</t>
  </si>
  <si>
    <t>Share capital</t>
  </si>
  <si>
    <t>(12)</t>
  </si>
  <si>
    <t>Legal capital reserves</t>
  </si>
  <si>
    <t>Retained earnings</t>
  </si>
  <si>
    <t>Treasury shares</t>
  </si>
  <si>
    <t>Balance sheet of Autoneum Holding Ltd</t>
  </si>
  <si>
    <t xml:space="preserve">Disclaimer: 
Autoneum provides this sheet to all users. The content may be modified by a user in the future, for which Autoneum is not liable. Autoneum's audited financial statements are available in the chapter "Financial Report" under annual-report.autoneum.com. </t>
  </si>
  <si>
    <t>31.12.2019</t>
  </si>
  <si>
    <t>Liabilities and shareholders’ equity</t>
  </si>
  <si>
    <t xml:space="preserve">   Balance brought forward</t>
  </si>
  <si>
    <t xml:space="preserve">   Net profit</t>
  </si>
  <si>
    <t>Shareholders’ equity</t>
  </si>
  <si>
    <t>Total liabilities and shareholders’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</si>
</sst>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8"/>
      <color indexed="8"/>
      <name val="Arial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20">
    <xf numFmtId="0" fontId="0" fillId="0" borderId="0" xfId="0" applyFill="1" applyProtection="1"/>
    <xf numFmtId="49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Protection="1"/>
    <xf numFmtId="0" fontId="3" fillId="0" borderId="1" xfId="0" applyFont="1" applyFill="1" applyBorder="1" applyProtection="1"/>
    <xf numFmtId="49" fontId="3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2" fillId="0" borderId="1" xfId="0" applyFont="1" applyFill="1" applyBorder="1" applyProtection="1"/>
    <xf numFmtId="49" fontId="2" fillId="0" borderId="1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Protection="1"/>
    <xf numFmtId="164" fontId="2" fillId="0" borderId="1" xfId="0" applyNumberFormat="1" applyFont="1" applyFill="1" applyBorder="1" applyProtection="1"/>
    <xf numFmtId="0" fontId="1" fillId="0" borderId="0" xfId="0" applyFont="1" applyFill="1" applyProtection="1"/>
    <xf numFmtId="0" fontId="3" fillId="0" borderId="1" xfId="0" applyFont="1" applyFill="1" applyBorder="1" applyAlignment="1" applyProtection="1">
      <alignment horizontal="left" indent="1"/>
    </xf>
    <xf numFmtId="0" fontId="4" fillId="0" borderId="0" xfId="0" applyFont="1" applyFill="1" applyProtection="1"/>
    <xf numFmtId="49" fontId="1" fillId="0" borderId="0" xfId="0" applyNumberFormat="1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2" fillId="2" borderId="1" xfId="0" applyFont="1" applyFill="1" applyBorder="1" applyProtection="1"/>
    <xf numFmtId="164" fontId="3" fillId="2" borderId="1" xfId="0" applyNumberFormat="1" applyFont="1" applyFill="1" applyBorder="1" applyProtection="1"/>
    <xf numFmtId="164" fontId="2" fillId="2" borderId="1" xfId="0" applyNumberFormat="1" applyFont="1" applyFill="1" applyBorder="1" applyProtection="1"/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133350</xdr:rowOff>
    </xdr:from>
    <xdr:to>
      <xdr:col>0</xdr:col>
      <xdr:colOff>1714500</xdr:colOff>
      <xdr:row>0</xdr:row>
      <xdr:rowOff>340816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9469EAF-60CC-47B5-9C88-90B13B5FB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1619250" cy="207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Normal="100" workbookViewId="0">
      <selection activeCell="S36" sqref="S36"/>
    </sheetView>
  </sheetViews>
  <sheetFormatPr baseColWidth="10" defaultColWidth="9.33203125" defaultRowHeight="12.75" x14ac:dyDescent="0.2"/>
  <cols>
    <col min="1" max="1" width="44.1640625" style="2" bestFit="1" customWidth="1"/>
    <col min="2" max="2" width="6.83203125" style="1" bestFit="1" customWidth="1"/>
    <col min="3" max="4" width="16.6640625" style="2" customWidth="1"/>
    <col min="5" max="16384" width="9.33203125" style="2"/>
  </cols>
  <sheetData>
    <row r="1" spans="1:4" ht="37.5" customHeight="1" x14ac:dyDescent="0.2"/>
    <row r="2" spans="1:4" ht="37.5" customHeight="1" x14ac:dyDescent="0.25">
      <c r="A2" s="12" t="s">
        <v>28</v>
      </c>
    </row>
    <row r="3" spans="1:4" x14ac:dyDescent="0.2">
      <c r="A3" s="3"/>
      <c r="B3" s="4"/>
      <c r="C3" s="3"/>
      <c r="D3" s="3"/>
    </row>
    <row r="4" spans="1:4" x14ac:dyDescent="0.2">
      <c r="A4" s="10" t="s">
        <v>0</v>
      </c>
      <c r="B4" s="13" t="s">
        <v>1</v>
      </c>
      <c r="C4" s="14" t="s">
        <v>30</v>
      </c>
      <c r="D4" s="5" t="s">
        <v>2</v>
      </c>
    </row>
    <row r="5" spans="1:4" x14ac:dyDescent="0.2">
      <c r="A5" s="6" t="s">
        <v>3</v>
      </c>
      <c r="B5" s="7"/>
      <c r="C5" s="15"/>
      <c r="D5" s="6"/>
    </row>
    <row r="6" spans="1:4" x14ac:dyDescent="0.2">
      <c r="A6" s="3" t="s">
        <v>4</v>
      </c>
      <c r="B6" s="4"/>
      <c r="C6" s="16">
        <v>8.2831702499999995</v>
      </c>
      <c r="D6" s="8">
        <v>28.702000000000002</v>
      </c>
    </row>
    <row r="7" spans="1:4" x14ac:dyDescent="0.2">
      <c r="A7" s="3" t="s">
        <v>5</v>
      </c>
      <c r="B7" s="4" t="s">
        <v>6</v>
      </c>
      <c r="C7" s="16">
        <v>101.80369374000001</v>
      </c>
      <c r="D7" s="8">
        <v>116.386</v>
      </c>
    </row>
    <row r="8" spans="1:4" x14ac:dyDescent="0.2">
      <c r="A8" s="3" t="s">
        <v>7</v>
      </c>
      <c r="B8" s="4" t="s">
        <v>8</v>
      </c>
      <c r="C8" s="16">
        <v>8.8655286699999998</v>
      </c>
      <c r="D8" s="8">
        <v>7.101</v>
      </c>
    </row>
    <row r="9" spans="1:4" x14ac:dyDescent="0.2">
      <c r="A9" s="6" t="s">
        <v>9</v>
      </c>
      <c r="B9" s="7"/>
      <c r="C9" s="17">
        <f>SUM(C6:C8)</f>
        <v>118.95239266000002</v>
      </c>
      <c r="D9" s="9">
        <f>SUM(D6:D8)</f>
        <v>152.18899999999999</v>
      </c>
    </row>
    <row r="10" spans="1:4" x14ac:dyDescent="0.2">
      <c r="A10" s="3" t="s">
        <v>5</v>
      </c>
      <c r="B10" s="4" t="s">
        <v>6</v>
      </c>
      <c r="C10" s="16">
        <v>411.6</v>
      </c>
      <c r="D10" s="8">
        <v>349.55200000000002</v>
      </c>
    </row>
    <row r="11" spans="1:4" x14ac:dyDescent="0.2">
      <c r="A11" s="3" t="s">
        <v>10</v>
      </c>
      <c r="B11" s="4" t="s">
        <v>11</v>
      </c>
      <c r="C11" s="16">
        <v>413</v>
      </c>
      <c r="D11" s="8">
        <v>378.18599999999998</v>
      </c>
    </row>
    <row r="12" spans="1:4" x14ac:dyDescent="0.2">
      <c r="A12" s="6" t="s">
        <v>12</v>
      </c>
      <c r="B12" s="7"/>
      <c r="C12" s="17">
        <f>SUM(C10:C11)</f>
        <v>824.6</v>
      </c>
      <c r="D12" s="9">
        <f>SUM(D10:D11)</f>
        <v>727.73800000000006</v>
      </c>
    </row>
    <row r="13" spans="1:4" x14ac:dyDescent="0.2">
      <c r="A13" s="6" t="s">
        <v>13</v>
      </c>
      <c r="B13" s="7"/>
      <c r="C13" s="17">
        <f>C9+C12</f>
        <v>943.55239266000001</v>
      </c>
      <c r="D13" s="9">
        <f>D9+D12</f>
        <v>879.92700000000002</v>
      </c>
    </row>
    <row r="14" spans="1:4" x14ac:dyDescent="0.2">
      <c r="A14" s="3"/>
      <c r="B14" s="4"/>
      <c r="C14" s="16"/>
      <c r="D14" s="8"/>
    </row>
    <row r="15" spans="1:4" x14ac:dyDescent="0.2">
      <c r="A15" s="6" t="s">
        <v>31</v>
      </c>
      <c r="B15" s="7"/>
      <c r="C15" s="17"/>
      <c r="D15" s="9"/>
    </row>
    <row r="16" spans="1:4" x14ac:dyDescent="0.2">
      <c r="A16" s="3" t="s">
        <v>14</v>
      </c>
      <c r="B16" s="4" t="s">
        <v>15</v>
      </c>
      <c r="C16" s="16">
        <v>96.578951000000004</v>
      </c>
      <c r="D16" s="8">
        <v>77.161000000000001</v>
      </c>
    </row>
    <row r="17" spans="1:4" x14ac:dyDescent="0.2">
      <c r="A17" s="3" t="s">
        <v>16</v>
      </c>
      <c r="B17" s="4" t="s">
        <v>17</v>
      </c>
      <c r="C17" s="16">
        <v>7.1</v>
      </c>
      <c r="D17" s="8">
        <v>0.76800000000000002</v>
      </c>
    </row>
    <row r="18" spans="1:4" x14ac:dyDescent="0.2">
      <c r="A18" s="3" t="s">
        <v>18</v>
      </c>
      <c r="B18" s="4" t="s">
        <v>19</v>
      </c>
      <c r="C18" s="16">
        <v>2.4</v>
      </c>
      <c r="D18" s="8">
        <v>5.0419999999999998</v>
      </c>
    </row>
    <row r="19" spans="1:4" x14ac:dyDescent="0.2">
      <c r="A19" s="6" t="s">
        <v>20</v>
      </c>
      <c r="B19" s="7"/>
      <c r="C19" s="17">
        <f>SUM(C16:C18)</f>
        <v>106.078951</v>
      </c>
      <c r="D19" s="9">
        <f>SUM(D16:D18)</f>
        <v>82.971000000000004</v>
      </c>
    </row>
    <row r="20" spans="1:4" x14ac:dyDescent="0.2">
      <c r="A20" s="3" t="s">
        <v>14</v>
      </c>
      <c r="B20" s="4" t="s">
        <v>15</v>
      </c>
      <c r="C20" s="16">
        <v>365</v>
      </c>
      <c r="D20" s="8">
        <v>337.45400000000001</v>
      </c>
    </row>
    <row r="21" spans="1:4" x14ac:dyDescent="0.2">
      <c r="A21" s="6" t="s">
        <v>21</v>
      </c>
      <c r="B21" s="7"/>
      <c r="C21" s="17">
        <f>SUM(C20:C20)</f>
        <v>365</v>
      </c>
      <c r="D21" s="9">
        <f>SUM(D20:D20)</f>
        <v>337.45400000000001</v>
      </c>
    </row>
    <row r="22" spans="1:4" x14ac:dyDescent="0.2">
      <c r="A22" s="6" t="s">
        <v>22</v>
      </c>
      <c r="B22" s="7"/>
      <c r="C22" s="17">
        <f>C19+C21</f>
        <v>471.07895100000002</v>
      </c>
      <c r="D22" s="9">
        <f>D19+D21</f>
        <v>420.42500000000001</v>
      </c>
    </row>
    <row r="23" spans="1:4" x14ac:dyDescent="0.2">
      <c r="A23" s="3" t="s">
        <v>23</v>
      </c>
      <c r="B23" s="4" t="s">
        <v>24</v>
      </c>
      <c r="C23" s="16">
        <v>0.23361815</v>
      </c>
      <c r="D23" s="8">
        <v>0.23300000000000001</v>
      </c>
    </row>
    <row r="24" spans="1:4" x14ac:dyDescent="0.2">
      <c r="A24" s="3" t="s">
        <v>25</v>
      </c>
      <c r="B24" s="4" t="s">
        <v>24</v>
      </c>
      <c r="C24" s="16">
        <v>349.95353362000003</v>
      </c>
      <c r="D24" s="8">
        <v>349.95299999999997</v>
      </c>
    </row>
    <row r="25" spans="1:4" x14ac:dyDescent="0.2">
      <c r="A25" s="3" t="s">
        <v>26</v>
      </c>
      <c r="B25" s="4"/>
      <c r="C25" s="16"/>
      <c r="D25" s="8"/>
    </row>
    <row r="26" spans="1:4" x14ac:dyDescent="0.2">
      <c r="A26" s="11" t="s">
        <v>32</v>
      </c>
      <c r="B26" s="4"/>
      <c r="C26" s="16">
        <v>96.233376030000002</v>
      </c>
      <c r="D26" s="8">
        <v>91.575000000000003</v>
      </c>
    </row>
    <row r="27" spans="1:4" x14ac:dyDescent="0.2">
      <c r="A27" s="11" t="s">
        <v>33</v>
      </c>
      <c r="B27" s="4"/>
      <c r="C27" s="16">
        <v>29.7</v>
      </c>
      <c r="D27" s="8">
        <v>21.428999999999998</v>
      </c>
    </row>
    <row r="28" spans="1:4" x14ac:dyDescent="0.2">
      <c r="A28" s="3" t="s">
        <v>27</v>
      </c>
      <c r="B28" s="4" t="s">
        <v>24</v>
      </c>
      <c r="C28" s="16">
        <v>-3.59153528</v>
      </c>
      <c r="D28" s="8">
        <v>-3.69</v>
      </c>
    </row>
    <row r="29" spans="1:4" x14ac:dyDescent="0.2">
      <c r="A29" s="6" t="s">
        <v>34</v>
      </c>
      <c r="B29" s="7"/>
      <c r="C29" s="17">
        <f>SUM(C23:C28)</f>
        <v>472.52899251999997</v>
      </c>
      <c r="D29" s="9">
        <f>SUM(D23:D28)</f>
        <v>459.49999999999994</v>
      </c>
    </row>
    <row r="30" spans="1:4" x14ac:dyDescent="0.2">
      <c r="A30" s="6" t="s">
        <v>35</v>
      </c>
      <c r="B30" s="7"/>
      <c r="C30" s="17">
        <f>C22+C29</f>
        <v>943.60794351999994</v>
      </c>
      <c r="D30" s="9">
        <f>D22+D29</f>
        <v>879.92499999999995</v>
      </c>
    </row>
    <row r="33" spans="1:4" ht="48" customHeight="1" x14ac:dyDescent="0.2">
      <c r="A33" s="18" t="s">
        <v>29</v>
      </c>
      <c r="B33" s="19"/>
      <c r="C33" s="19"/>
      <c r="D33" s="1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33:D33"/>
  </mergeCells>
  <pageMargins left="0.7" right="0.7" top="0.75" bottom="0.75" header="0.3" footer="0.3"/>
  <pageSetup orientation="portrait" r:id="rId1"/>
  <headerFooter alignWithMargins="0"/>
  <ignoredErrors>
    <ignoredError sqref="B7:B8 B10:B11 B16:B18 B20 B23:B24 B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autoneum--1551710052262-1</dc:title>
  <dc:subject>autoneum--1551710052262-1</dc:subject>
  <dc:creator>Autoneum</dc:creator>
  <cp:keywords>Autoneum annual report</cp:keywords>
  <dc:description>Document for Office 2007 XLSX, generated using PHP classes.</dc:description>
  <cp:lastModifiedBy>Vanessa Hofmann</cp:lastModifiedBy>
  <dcterms:created xsi:type="dcterms:W3CDTF">2019-03-04T14:34:13Z</dcterms:created>
  <dcterms:modified xsi:type="dcterms:W3CDTF">2020-02-24T15:42:23Z</dcterms:modified>
  <cp:category>Test result file</cp:category>
</cp:coreProperties>
</file>